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7" i="1"/>
  <c r="E18"/>
  <c r="E25"/>
  <c r="D21"/>
  <c r="E4"/>
  <c r="E5"/>
  <c r="E6"/>
  <c r="E7"/>
  <c r="E8"/>
  <c r="E9"/>
  <c r="E10"/>
  <c r="E11"/>
  <c r="E12"/>
  <c r="E13"/>
  <c r="E14"/>
  <c r="E15"/>
  <c r="E16"/>
  <c r="E17"/>
  <c r="E19"/>
  <c r="E20"/>
  <c r="E23"/>
  <c r="E24"/>
  <c r="E3"/>
</calcChain>
</file>

<file path=xl/sharedStrings.xml><?xml version="1.0" encoding="utf-8"?>
<sst xmlns="http://schemas.openxmlformats.org/spreadsheetml/2006/main" count="31" uniqueCount="31">
  <si>
    <t>№</t>
  </si>
  <si>
    <t>Кол-во</t>
  </si>
  <si>
    <t>Пресс гидравлический 10 т</t>
  </si>
  <si>
    <t>Пескоструйный аппарат 10.6, 90 л гранулы</t>
  </si>
  <si>
    <t>Краскопульт REC2200ЕСО полупрофессиональный или эквивалент</t>
  </si>
  <si>
    <t>уровень лазерный PLL 360 Bosch класс лазера 2, дальность измерения с/без приемником -/20м, точность +0,4мм/м , время работы 12ч, 0,5кг</t>
  </si>
  <si>
    <t>Мультимастер FEIN MultiMaster Quick Star арт.7 229 37 66 00 0</t>
  </si>
  <si>
    <t>аккумуляторный многофункциональный инструментMakita BTM 50 RFE(X3)</t>
  </si>
  <si>
    <t>баллон 10л для углекислоты, п/а н/в</t>
  </si>
  <si>
    <t>баллон 40л для углекислоты, п/а н/в</t>
  </si>
  <si>
    <t>отрезной круг по нержавеющей стали ЛУГА 125х0,8х22,2</t>
  </si>
  <si>
    <t>круг лепестковый ЛУГА 125х22,2 Р60</t>
  </si>
  <si>
    <t>Проволка сварочная омедненная ССТМ 0,8мм СВО8Г2С 5кг</t>
  </si>
  <si>
    <t>ИТОГО</t>
  </si>
  <si>
    <t>Список приобретаемого оборудования                                                     МБОУ "СОШ № 28" НМР РТ</t>
  </si>
  <si>
    <t>Мойка К 5.520  Karcher 2,1 кВт ,140 бар,460 л., шланг пистолета 7,5м.,вес 11,4кг. в сборе</t>
  </si>
  <si>
    <t>лобзик 4281 AD Skil</t>
  </si>
  <si>
    <t>Станок заточный 14-01 BG (150 ВТ 125х16х32) картон</t>
  </si>
  <si>
    <t>Сумма за еденицу товара</t>
  </si>
  <si>
    <t>Общая сумма</t>
  </si>
  <si>
    <t>Наименование оборудования и название</t>
  </si>
  <si>
    <t xml:space="preserve">Станок профилегибочный STALEX TR ручной </t>
  </si>
  <si>
    <t xml:space="preserve">Компрессор поршневой безмасляный FUBAG PAINT MASTER KIT с набором пневмоинструментов </t>
  </si>
  <si>
    <t xml:space="preserve">Пила торцовочная сетевая DeWALT DW </t>
  </si>
  <si>
    <t xml:space="preserve">Пила сабельная сетевая DeWALT DW PK </t>
  </si>
  <si>
    <t xml:space="preserve">Трубогиб гидравлический ручной 3/8" - 2"  </t>
  </si>
  <si>
    <t xml:space="preserve">Компрессор поршневой FUBAG B 5200B/100 СТ4 </t>
  </si>
  <si>
    <t xml:space="preserve">Угловая шлифмашина сетевая DeWALT D  KD </t>
  </si>
  <si>
    <t xml:space="preserve">Сварочный полуавтомат FUBAG INMIG        </t>
  </si>
  <si>
    <t xml:space="preserve">Аппарат для контактной сварки BLUE WELD PLUS </t>
  </si>
  <si>
    <t xml:space="preserve">Центробежный сепаратор ABAC ASA       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</si>
</sst>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2" fontId="1" fillId="0" borderId="1" xfId="1" applyNumberFormat="1" applyFont="1" applyBorder="1" applyAlignment="1">
      <alignment vertical="center"/>
    </xf>
    <xf numFmtId="0" fontId="8" fillId="0" borderId="0" xfId="0" applyFont="1"/>
    <xf numFmtId="2" fontId="2" fillId="0" borderId="1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1" fillId="0" borderId="0" xfId="1" applyNumberFormat="1" applyFont="1" applyBorder="1" applyAlignment="1">
      <alignment vertical="center"/>
    </xf>
    <xf numFmtId="0" fontId="0" fillId="0" borderId="2" xfId="0" applyBorder="1"/>
    <xf numFmtId="0" fontId="7" fillId="0" borderId="0" xfId="0" applyFont="1" applyAlignment="1">
      <alignment wrapText="1"/>
    </xf>
    <xf numFmtId="0" fontId="8" fillId="0" borderId="0" xfId="0" applyFont="1" applyBorder="1"/>
    <xf numFmtId="0" fontId="10" fillId="0" borderId="0" xfId="0" applyFont="1" applyAlignment="1">
      <alignment horizontal="justify"/>
    </xf>
    <xf numFmtId="0" fontId="8" fillId="0" borderId="0" xfId="0" applyFont="1" applyAlignment="1">
      <alignment horizontal="justify"/>
    </xf>
    <xf numFmtId="2" fontId="0" fillId="0" borderId="0" xfId="0" applyNumberFormat="1"/>
    <xf numFmtId="0" fontId="2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6" fillId="0" borderId="1" xfId="0" applyFont="1" applyBorder="1"/>
    <xf numFmtId="2" fontId="9" fillId="0" borderId="1" xfId="1" applyNumberFormat="1" applyFont="1" applyBorder="1" applyAlignment="1">
      <alignment vertical="center"/>
    </xf>
    <xf numFmtId="0" fontId="7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topLeftCell="A15" workbookViewId="0">
      <selection sqref="A1:F27"/>
    </sheetView>
  </sheetViews>
  <sheetFormatPr defaultRowHeight="15"/>
  <cols>
    <col min="1" max="1" width="3.28515625" bestFit="1" customWidth="1"/>
    <col min="2" max="2" width="37.85546875" customWidth="1"/>
    <col min="4" max="4" width="11.140625" customWidth="1"/>
    <col min="5" max="5" width="11.7109375" customWidth="1"/>
    <col min="9" max="9" width="9.5703125" bestFit="1" customWidth="1"/>
  </cols>
  <sheetData>
    <row r="1" spans="1:7" ht="40.5" customHeight="1">
      <c r="A1" s="24" t="s">
        <v>14</v>
      </c>
      <c r="B1" s="24"/>
      <c r="C1" s="24"/>
      <c r="D1" s="24"/>
      <c r="E1" s="24"/>
      <c r="F1" s="24"/>
      <c r="G1" s="15"/>
    </row>
    <row r="2" spans="1:7" ht="47.25">
      <c r="A2" s="2" t="s">
        <v>0</v>
      </c>
      <c r="B2" s="2" t="s">
        <v>20</v>
      </c>
      <c r="C2" s="2" t="s">
        <v>1</v>
      </c>
      <c r="D2" s="2" t="s">
        <v>18</v>
      </c>
      <c r="E2" s="2" t="s">
        <v>19</v>
      </c>
    </row>
    <row r="3" spans="1:7" ht="25.5">
      <c r="A3" s="1">
        <v>1</v>
      </c>
      <c r="B3" s="20" t="s">
        <v>21</v>
      </c>
      <c r="C3" s="6">
        <v>1</v>
      </c>
      <c r="D3" s="5">
        <v>20788.05</v>
      </c>
      <c r="E3" s="7">
        <f>C3*D3</f>
        <v>20788.05</v>
      </c>
    </row>
    <row r="4" spans="1:7" ht="15.75">
      <c r="A4" s="1">
        <v>2</v>
      </c>
      <c r="B4" s="20" t="s">
        <v>2</v>
      </c>
      <c r="C4" s="6">
        <v>1</v>
      </c>
      <c r="D4" s="5">
        <v>10999</v>
      </c>
      <c r="E4" s="7">
        <f t="shared" ref="E4:E25" si="0">C4*D4</f>
        <v>10999</v>
      </c>
    </row>
    <row r="5" spans="1:7" ht="15.75">
      <c r="A5" s="1">
        <v>3</v>
      </c>
      <c r="B5" s="20" t="s">
        <v>3</v>
      </c>
      <c r="C5" s="4">
        <v>1</v>
      </c>
      <c r="D5" s="3">
        <v>8999</v>
      </c>
      <c r="E5" s="7">
        <f t="shared" si="0"/>
        <v>8999</v>
      </c>
    </row>
    <row r="6" spans="1:7" ht="38.25">
      <c r="A6" s="1">
        <v>4</v>
      </c>
      <c r="B6" s="20" t="s">
        <v>22</v>
      </c>
      <c r="C6" s="6">
        <v>1</v>
      </c>
      <c r="D6" s="5">
        <v>4428</v>
      </c>
      <c r="E6" s="7">
        <f t="shared" si="0"/>
        <v>4428</v>
      </c>
    </row>
    <row r="7" spans="1:7" ht="15.75">
      <c r="A7" s="1">
        <v>5</v>
      </c>
      <c r="B7" s="20" t="s">
        <v>23</v>
      </c>
      <c r="C7" s="6">
        <v>2</v>
      </c>
      <c r="D7" s="5">
        <v>16563.599999999999</v>
      </c>
      <c r="E7" s="7">
        <f t="shared" si="0"/>
        <v>33127.199999999997</v>
      </c>
    </row>
    <row r="8" spans="1:7" ht="15.75">
      <c r="A8" s="1">
        <v>6</v>
      </c>
      <c r="B8" s="20" t="s">
        <v>24</v>
      </c>
      <c r="C8" s="4">
        <v>1</v>
      </c>
      <c r="D8" s="3">
        <v>8320.5</v>
      </c>
      <c r="E8" s="7">
        <f t="shared" si="0"/>
        <v>8320.5</v>
      </c>
    </row>
    <row r="9" spans="1:7" ht="15.75">
      <c r="A9" s="1">
        <v>7</v>
      </c>
      <c r="B9" s="20" t="s">
        <v>25</v>
      </c>
      <c r="C9" s="4">
        <v>2</v>
      </c>
      <c r="D9" s="3">
        <v>47405</v>
      </c>
      <c r="E9" s="7">
        <f t="shared" si="0"/>
        <v>94810</v>
      </c>
    </row>
    <row r="10" spans="1:7" ht="25.5">
      <c r="A10" s="1">
        <v>8</v>
      </c>
      <c r="B10" s="20" t="s">
        <v>26</v>
      </c>
      <c r="C10" s="4">
        <v>1</v>
      </c>
      <c r="D10" s="3">
        <v>22058.05</v>
      </c>
      <c r="E10" s="7">
        <f t="shared" si="0"/>
        <v>22058.05</v>
      </c>
    </row>
    <row r="11" spans="1:7" ht="25.5">
      <c r="A11" s="1">
        <v>9</v>
      </c>
      <c r="B11" s="20" t="s">
        <v>27</v>
      </c>
      <c r="C11" s="4">
        <v>2</v>
      </c>
      <c r="D11" s="3">
        <v>4798.8</v>
      </c>
      <c r="E11" s="7">
        <f t="shared" si="0"/>
        <v>9597.6</v>
      </c>
    </row>
    <row r="12" spans="1:7" ht="15.75">
      <c r="A12" s="1">
        <v>10</v>
      </c>
      <c r="B12" s="20" t="s">
        <v>28</v>
      </c>
      <c r="C12" s="6">
        <v>1</v>
      </c>
      <c r="D12" s="5">
        <v>17043</v>
      </c>
      <c r="E12" s="7">
        <f t="shared" si="0"/>
        <v>17043</v>
      </c>
    </row>
    <row r="13" spans="1:7" ht="25.5">
      <c r="A13" s="1">
        <v>11</v>
      </c>
      <c r="B13" s="20" t="s">
        <v>29</v>
      </c>
      <c r="C13" s="6">
        <v>1</v>
      </c>
      <c r="D13" s="5">
        <v>21347.1</v>
      </c>
      <c r="E13" s="7">
        <f t="shared" si="0"/>
        <v>21347.1</v>
      </c>
    </row>
    <row r="14" spans="1:7" ht="15.75">
      <c r="A14" s="1">
        <v>12</v>
      </c>
      <c r="B14" s="20" t="s">
        <v>30</v>
      </c>
      <c r="C14" s="6">
        <v>1</v>
      </c>
      <c r="D14" s="5">
        <v>2992</v>
      </c>
      <c r="E14" s="7">
        <f t="shared" si="0"/>
        <v>2992</v>
      </c>
    </row>
    <row r="15" spans="1:7" ht="25.5">
      <c r="A15" s="1">
        <v>13</v>
      </c>
      <c r="B15" s="20" t="s">
        <v>4</v>
      </c>
      <c r="C15" s="6">
        <v>1</v>
      </c>
      <c r="D15" s="5">
        <v>1990.55</v>
      </c>
      <c r="E15" s="7">
        <f t="shared" si="0"/>
        <v>1990.55</v>
      </c>
    </row>
    <row r="16" spans="1:7" ht="45">
      <c r="A16" s="1">
        <v>14</v>
      </c>
      <c r="B16" s="21" t="s">
        <v>15</v>
      </c>
      <c r="C16" s="10">
        <v>1</v>
      </c>
      <c r="D16" s="11">
        <v>12170.55</v>
      </c>
      <c r="E16" s="9">
        <f t="shared" si="0"/>
        <v>12170.55</v>
      </c>
    </row>
    <row r="17" spans="1:10" ht="60">
      <c r="A17" s="1">
        <v>15</v>
      </c>
      <c r="B17" s="21" t="s">
        <v>5</v>
      </c>
      <c r="C17" s="10">
        <v>1</v>
      </c>
      <c r="D17" s="11">
        <v>6580</v>
      </c>
      <c r="E17" s="9">
        <f t="shared" si="0"/>
        <v>6580</v>
      </c>
    </row>
    <row r="18" spans="1:10" ht="15.75">
      <c r="A18" s="1">
        <v>16</v>
      </c>
      <c r="B18" s="21" t="s">
        <v>16</v>
      </c>
      <c r="C18" s="10">
        <v>1</v>
      </c>
      <c r="D18" s="11">
        <v>2430</v>
      </c>
      <c r="E18" s="9">
        <f t="shared" si="0"/>
        <v>2430</v>
      </c>
    </row>
    <row r="19" spans="1:10" ht="30">
      <c r="A19" s="1">
        <v>17</v>
      </c>
      <c r="B19" s="21" t="s">
        <v>6</v>
      </c>
      <c r="C19" s="10">
        <v>2</v>
      </c>
      <c r="D19" s="11">
        <v>12679</v>
      </c>
      <c r="E19" s="9">
        <f t="shared" si="0"/>
        <v>25358</v>
      </c>
    </row>
    <row r="20" spans="1:10" ht="30">
      <c r="A20" s="1">
        <v>18</v>
      </c>
      <c r="B20" s="21" t="s">
        <v>7</v>
      </c>
      <c r="C20" s="10">
        <v>1</v>
      </c>
      <c r="D20" s="11">
        <v>18972</v>
      </c>
      <c r="E20" s="9">
        <f t="shared" si="0"/>
        <v>18972</v>
      </c>
    </row>
    <row r="21" spans="1:10" ht="15.75">
      <c r="A21" s="1">
        <v>19</v>
      </c>
      <c r="B21" s="21" t="s">
        <v>8</v>
      </c>
      <c r="C21" s="10">
        <v>2</v>
      </c>
      <c r="D21" s="11">
        <f>E21/2</f>
        <v>2902.25</v>
      </c>
      <c r="E21" s="9">
        <v>5804.5</v>
      </c>
    </row>
    <row r="22" spans="1:10" ht="15.75">
      <c r="A22" s="1">
        <v>20</v>
      </c>
      <c r="B22" s="21" t="s">
        <v>9</v>
      </c>
      <c r="C22" s="10">
        <v>1</v>
      </c>
      <c r="D22" s="11">
        <v>4754.75</v>
      </c>
      <c r="E22" s="9">
        <v>4754.75</v>
      </c>
    </row>
    <row r="23" spans="1:10" ht="30">
      <c r="A23" s="1">
        <v>21</v>
      </c>
      <c r="B23" s="21" t="s">
        <v>10</v>
      </c>
      <c r="C23" s="10">
        <v>12</v>
      </c>
      <c r="D23" s="11">
        <v>9.85</v>
      </c>
      <c r="E23" s="9">
        <f t="shared" si="0"/>
        <v>118.19999999999999</v>
      </c>
    </row>
    <row r="24" spans="1:10" ht="15.75">
      <c r="A24" s="1">
        <v>22</v>
      </c>
      <c r="B24" s="21" t="s">
        <v>11</v>
      </c>
      <c r="C24" s="10">
        <v>1</v>
      </c>
      <c r="D24" s="11">
        <v>46</v>
      </c>
      <c r="E24" s="9">
        <f t="shared" si="0"/>
        <v>46</v>
      </c>
    </row>
    <row r="25" spans="1:10" ht="30">
      <c r="A25" s="1">
        <v>23</v>
      </c>
      <c r="B25" s="21" t="s">
        <v>12</v>
      </c>
      <c r="C25" s="10">
        <v>10</v>
      </c>
      <c r="D25" s="11">
        <v>480</v>
      </c>
      <c r="E25" s="9">
        <f t="shared" si="0"/>
        <v>4800</v>
      </c>
    </row>
    <row r="26" spans="1:10" ht="30.75" thickBot="1">
      <c r="A26" s="1">
        <v>24</v>
      </c>
      <c r="B26" s="21" t="s">
        <v>17</v>
      </c>
      <c r="C26" s="10">
        <v>1</v>
      </c>
      <c r="D26" s="11">
        <v>1288.95</v>
      </c>
      <c r="E26" s="9">
        <v>1288.95</v>
      </c>
    </row>
    <row r="27" spans="1:10" ht="15.75" thickBot="1">
      <c r="A27" s="14"/>
      <c r="B27" s="22" t="s">
        <v>13</v>
      </c>
      <c r="C27" s="22"/>
      <c r="D27" s="22"/>
      <c r="E27" s="23">
        <f>SUM(E3:E26)</f>
        <v>338823</v>
      </c>
      <c r="I27" s="19"/>
    </row>
    <row r="28" spans="1:10">
      <c r="C28" s="12"/>
      <c r="D28" s="12"/>
      <c r="E28" s="13"/>
      <c r="I28" s="19"/>
    </row>
    <row r="29" spans="1:10">
      <c r="B29" s="18"/>
      <c r="C29" s="16"/>
      <c r="D29" s="16"/>
      <c r="E29" s="13"/>
      <c r="I29" s="19"/>
      <c r="J29" s="19"/>
    </row>
    <row r="30" spans="1:10">
      <c r="B30" s="18"/>
      <c r="C30" s="8"/>
      <c r="D30" s="8"/>
    </row>
    <row r="31" spans="1:10" ht="32.25" customHeight="1">
      <c r="B31" s="18"/>
      <c r="C31" s="8"/>
      <c r="D31" s="8"/>
    </row>
    <row r="32" spans="1:10">
      <c r="B32" s="18"/>
    </row>
    <row r="33" spans="2:2">
      <c r="B33" s="18"/>
    </row>
    <row r="34" spans="2:2">
      <c r="B34" s="18"/>
    </row>
    <row r="35" spans="2:2">
      <c r="B35" s="18"/>
    </row>
    <row r="36" spans="2:2" ht="18.75">
      <c r="B36" s="17"/>
    </row>
  </sheetData>
  <mergeCells count="1">
    <mergeCell ref="A1:F1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2014-02-24T10:24:14Z</cp:lastPrinted>
  <dcterms:created xsi:type="dcterms:W3CDTF">2013-10-31T13:14:54Z</dcterms:created>
  <dcterms:modified xsi:type="dcterms:W3CDTF">2014-02-24T10:24:24Z</dcterms:modified>
</cp:coreProperties>
</file>